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151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<sst xmlns="http://schemas.openxmlformats.org/spreadsheetml/2006/main" count="109" uniqueCount="62">
  <si>
    <t>Spielplan für das Hallenturnier des SC Hassia Dieburg am 14.01.2007</t>
  </si>
  <si>
    <t>Beginn 15:00 Uhr</t>
  </si>
  <si>
    <t>Gruppe A</t>
  </si>
  <si>
    <t>Gruppe B</t>
  </si>
  <si>
    <t>KSV Urberach</t>
  </si>
  <si>
    <t>Viktoria Urberach</t>
  </si>
  <si>
    <t>DJK Viktoria Dieburg</t>
  </si>
  <si>
    <t>SC Hassia 1b</t>
  </si>
  <si>
    <t>FV Eppertshausen</t>
  </si>
  <si>
    <t>FSV Groß-Zimmern</t>
  </si>
  <si>
    <t>Viktoria Klein-Zimmern</t>
  </si>
  <si>
    <t>Endspiel</t>
  </si>
  <si>
    <t>Spiel um Platz 3</t>
  </si>
  <si>
    <t>Anschließend Siegerehrung</t>
  </si>
  <si>
    <t>Schlossgartenhalle Dieburg</t>
  </si>
  <si>
    <t>Die Spielzeit beträgt 1x10 Minuten in der Vorrunde.</t>
  </si>
  <si>
    <t>Für die Endspiele beträgt die Spielzeit 1x12 Minuten</t>
  </si>
  <si>
    <t>Spiel um Platz 5</t>
  </si>
  <si>
    <t>Spiel um Platz 9</t>
  </si>
  <si>
    <t>Spiel um Platz 7</t>
  </si>
  <si>
    <t xml:space="preserve">Dem Turnier liegen die beigefügten Turnierbestimmungen und Turnierregeln zugrunde. </t>
  </si>
  <si>
    <t>FSV Mosbach</t>
  </si>
  <si>
    <t>SG Raibach/Umst.</t>
  </si>
  <si>
    <t>Gruppe C</t>
  </si>
  <si>
    <t>Gruppe D</t>
  </si>
  <si>
    <t>SG Dietzenbach</t>
  </si>
  <si>
    <t>FC Langen</t>
  </si>
  <si>
    <t>Zweiter Gr. B</t>
  </si>
  <si>
    <t>Sieger Gr. A</t>
  </si>
  <si>
    <t>Sieger Gr. C</t>
  </si>
  <si>
    <t>Zweiter Gr. D</t>
  </si>
  <si>
    <t>Sieger Gr. B</t>
  </si>
  <si>
    <t>Zweiter Gr. A</t>
  </si>
  <si>
    <t>Sieger Gr. D</t>
  </si>
  <si>
    <t>Zweiter Gr. C</t>
  </si>
  <si>
    <t>Dritter Gr. A</t>
  </si>
  <si>
    <t>Dritter Gr. B</t>
  </si>
  <si>
    <t>Dritter Gr. C</t>
  </si>
  <si>
    <t>Dritter Gr. D</t>
  </si>
  <si>
    <t>Sieger 13</t>
  </si>
  <si>
    <t>Sieger 14</t>
  </si>
  <si>
    <t>Sieger 15</t>
  </si>
  <si>
    <t>Sieger 16</t>
  </si>
  <si>
    <t>Verlierer 13</t>
  </si>
  <si>
    <t>Verlierer 14</t>
  </si>
  <si>
    <t>Verlierer 15</t>
  </si>
  <si>
    <t>Verlierer 16</t>
  </si>
  <si>
    <t>Spiel um Platz 11</t>
  </si>
  <si>
    <t>0 : 1</t>
  </si>
  <si>
    <t>0 : 3</t>
  </si>
  <si>
    <t>0 : 0</t>
  </si>
  <si>
    <t>1 : 2</t>
  </si>
  <si>
    <t>1 : 3</t>
  </si>
  <si>
    <t>2 : 1</t>
  </si>
  <si>
    <t>1 : 4</t>
  </si>
  <si>
    <t>5 : 2</t>
  </si>
  <si>
    <t>1 : 0</t>
  </si>
  <si>
    <t>2 : 0</t>
  </si>
  <si>
    <t>2 : 3</t>
  </si>
  <si>
    <t>0 : 6</t>
  </si>
  <si>
    <t>3 : 1</t>
  </si>
  <si>
    <t>Susgo Offental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</si>
</sst>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72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66675</xdr:rowOff>
    </xdr:from>
    <xdr:to>
      <xdr:col>7</xdr:col>
      <xdr:colOff>180975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695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2"/>
  <sheetViews>
    <sheetView tabSelected="1" workbookViewId="0" topLeftCell="A31">
      <selection activeCell="I56" sqref="I56"/>
    </sheetView>
  </sheetViews>
  <sheetFormatPr defaultColWidth="11.421875" defaultRowHeight="12.75"/>
  <cols>
    <col min="1" max="1" width="3.00390625" style="0" bestFit="1" customWidth="1"/>
    <col min="2" max="2" width="6.7109375" style="1" customWidth="1"/>
    <col min="3" max="3" width="6.57421875" style="1" customWidth="1"/>
    <col min="4" max="4" width="22.7109375" style="0" customWidth="1"/>
    <col min="5" max="5" width="21.7109375" style="0" customWidth="1"/>
    <col min="6" max="6" width="8.28125" style="0" customWidth="1"/>
    <col min="8" max="8" width="11.8515625" style="0" bestFit="1" customWidth="1"/>
  </cols>
  <sheetData>
    <row r="3" ht="12.75">
      <c r="B3" s="6" t="s">
        <v>0</v>
      </c>
    </row>
    <row r="5" ht="12.75">
      <c r="B5" s="1" t="s">
        <v>14</v>
      </c>
    </row>
    <row r="6" ht="12.75">
      <c r="B6" s="1" t="s">
        <v>1</v>
      </c>
    </row>
    <row r="8" ht="12.75">
      <c r="B8" s="1" t="s">
        <v>15</v>
      </c>
    </row>
    <row r="9" ht="12.75">
      <c r="B9" s="1" t="s">
        <v>16</v>
      </c>
    </row>
    <row r="11" spans="2:5" ht="12.75">
      <c r="B11" s="6" t="s">
        <v>2</v>
      </c>
      <c r="E11" s="7" t="s">
        <v>3</v>
      </c>
    </row>
    <row r="12" spans="2:5" ht="12.75">
      <c r="B12" s="2" t="s">
        <v>4</v>
      </c>
      <c r="E12" t="s">
        <v>5</v>
      </c>
    </row>
    <row r="13" spans="2:5" ht="12.75">
      <c r="B13" s="1" t="s">
        <v>6</v>
      </c>
      <c r="E13" t="s">
        <v>25</v>
      </c>
    </row>
    <row r="14" spans="2:5" ht="12.75">
      <c r="B14" s="1" t="s">
        <v>22</v>
      </c>
      <c r="E14" t="s">
        <v>9</v>
      </c>
    </row>
    <row r="16" spans="2:5" ht="12.75">
      <c r="B16" s="7" t="s">
        <v>23</v>
      </c>
      <c r="E16" s="7" t="s">
        <v>24</v>
      </c>
    </row>
    <row r="17" spans="2:5" ht="12.75">
      <c r="B17" t="s">
        <v>7</v>
      </c>
      <c r="E17" t="s">
        <v>21</v>
      </c>
    </row>
    <row r="18" spans="2:5" ht="12.75">
      <c r="B18" t="s">
        <v>61</v>
      </c>
      <c r="E18" t="s">
        <v>10</v>
      </c>
    </row>
    <row r="19" spans="2:5" ht="12.75">
      <c r="B19" t="s">
        <v>8</v>
      </c>
      <c r="E19" t="s">
        <v>26</v>
      </c>
    </row>
    <row r="23" spans="1:6" ht="12.75">
      <c r="A23">
        <v>1</v>
      </c>
      <c r="B23" s="3">
        <v>0.625</v>
      </c>
      <c r="C23" s="4">
        <v>0.6319444444444444</v>
      </c>
      <c r="D23" t="str">
        <f>B12</f>
        <v>KSV Urberach</v>
      </c>
      <c r="E23" t="str">
        <f>B13</f>
        <v>DJK Viktoria Dieburg</v>
      </c>
      <c r="F23" s="8" t="s">
        <v>48</v>
      </c>
    </row>
    <row r="24" spans="1:6" ht="12.75">
      <c r="A24">
        <v>2</v>
      </c>
      <c r="B24" s="4">
        <f>C23+TIME(0,1,0)</f>
        <v>0.6326388888888889</v>
      </c>
      <c r="C24" s="4">
        <f>B24+TIME(0,10,0)</f>
        <v>0.6395833333333333</v>
      </c>
      <c r="D24" t="str">
        <f>E12</f>
        <v>Viktoria Urberach</v>
      </c>
      <c r="E24" s="10" t="str">
        <f>E13</f>
        <v>SG Dietzenbach</v>
      </c>
      <c r="F24" s="8" t="s">
        <v>49</v>
      </c>
    </row>
    <row r="25" spans="1:6" ht="12.75">
      <c r="A25">
        <v>3</v>
      </c>
      <c r="B25" s="4">
        <f>C24+TIME(0,1,0)</f>
        <v>0.6402777777777777</v>
      </c>
      <c r="C25" s="4">
        <f>B25+TIME(0,10,0)</f>
        <v>0.6472222222222221</v>
      </c>
      <c r="D25" t="str">
        <f>B17</f>
        <v>SC Hassia 1b</v>
      </c>
      <c r="E25" t="str">
        <f>B18</f>
        <v>Susgo Offental</v>
      </c>
      <c r="F25" s="8" t="s">
        <v>50</v>
      </c>
    </row>
    <row r="26" spans="1:6" ht="12.75">
      <c r="A26">
        <v>4</v>
      </c>
      <c r="B26" s="4">
        <f aca="true" t="shared" si="0" ref="B26:B45">C25+TIME(0,1,0)</f>
        <v>0.6479166666666666</v>
      </c>
      <c r="C26" s="4">
        <f aca="true" t="shared" si="1" ref="C26:C45">B26+TIME(0,10,0)</f>
        <v>0.654861111111111</v>
      </c>
      <c r="D26" t="str">
        <f>E17</f>
        <v>FSV Mosbach</v>
      </c>
      <c r="E26" t="str">
        <f>E18</f>
        <v>Viktoria Klein-Zimmern</v>
      </c>
      <c r="F26" s="8" t="s">
        <v>48</v>
      </c>
    </row>
    <row r="27" spans="1:6" ht="12.75">
      <c r="A27">
        <v>5</v>
      </c>
      <c r="B27" s="4">
        <f t="shared" si="0"/>
        <v>0.6555555555555554</v>
      </c>
      <c r="C27" s="4">
        <f t="shared" si="1"/>
        <v>0.6624999999999999</v>
      </c>
      <c r="D27" t="str">
        <f>B14</f>
        <v>SG Raibach/Umst.</v>
      </c>
      <c r="E27" t="str">
        <f>B12</f>
        <v>KSV Urberach</v>
      </c>
      <c r="F27" s="8" t="s">
        <v>48</v>
      </c>
    </row>
    <row r="28" spans="1:6" ht="12.75">
      <c r="A28">
        <v>6</v>
      </c>
      <c r="B28" s="4">
        <f t="shared" si="0"/>
        <v>0.6631944444444443</v>
      </c>
      <c r="C28" s="4">
        <f t="shared" si="1"/>
        <v>0.6701388888888887</v>
      </c>
      <c r="D28" t="str">
        <f>E14</f>
        <v>FSV Groß-Zimmern</v>
      </c>
      <c r="E28" t="str">
        <f>E12</f>
        <v>Viktoria Urberach</v>
      </c>
      <c r="F28" s="8" t="s">
        <v>51</v>
      </c>
    </row>
    <row r="29" spans="1:6" ht="12.75">
      <c r="A29">
        <v>7</v>
      </c>
      <c r="B29" s="4">
        <f t="shared" si="0"/>
        <v>0.6708333333333332</v>
      </c>
      <c r="C29" s="4">
        <f t="shared" si="1"/>
        <v>0.6777777777777776</v>
      </c>
      <c r="D29" t="str">
        <f>B19</f>
        <v>FV Eppertshausen</v>
      </c>
      <c r="E29" t="str">
        <f>B17</f>
        <v>SC Hassia 1b</v>
      </c>
      <c r="F29" s="8" t="s">
        <v>52</v>
      </c>
    </row>
    <row r="30" spans="1:6" ht="12.75">
      <c r="A30">
        <v>8</v>
      </c>
      <c r="B30" s="4">
        <f t="shared" si="0"/>
        <v>0.678472222222222</v>
      </c>
      <c r="C30" s="4">
        <f t="shared" si="1"/>
        <v>0.6854166666666665</v>
      </c>
      <c r="D30" t="str">
        <f>E19</f>
        <v>FC Langen</v>
      </c>
      <c r="E30" t="str">
        <f>E17</f>
        <v>FSV Mosbach</v>
      </c>
      <c r="F30" s="8" t="s">
        <v>48</v>
      </c>
    </row>
    <row r="31" spans="1:6" ht="12.75">
      <c r="A31">
        <v>9</v>
      </c>
      <c r="B31" s="4">
        <f t="shared" si="0"/>
        <v>0.6861111111111109</v>
      </c>
      <c r="C31" s="4">
        <f t="shared" si="1"/>
        <v>0.6930555555555553</v>
      </c>
      <c r="D31" t="str">
        <f>B13</f>
        <v>DJK Viktoria Dieburg</v>
      </c>
      <c r="E31" t="str">
        <f>B14</f>
        <v>SG Raibach/Umst.</v>
      </c>
      <c r="F31" s="8" t="s">
        <v>48</v>
      </c>
    </row>
    <row r="32" spans="1:6" ht="12.75">
      <c r="A32">
        <v>10</v>
      </c>
      <c r="B32" s="4">
        <f t="shared" si="0"/>
        <v>0.6937499999999998</v>
      </c>
      <c r="C32" s="4">
        <f t="shared" si="1"/>
        <v>0.7006944444444442</v>
      </c>
      <c r="D32" s="10" t="str">
        <f>E13</f>
        <v>SG Dietzenbach</v>
      </c>
      <c r="E32" t="str">
        <f>E14</f>
        <v>FSV Groß-Zimmern</v>
      </c>
      <c r="F32" s="8" t="s">
        <v>53</v>
      </c>
    </row>
    <row r="33" spans="1:6" ht="12.75">
      <c r="A33">
        <v>11</v>
      </c>
      <c r="B33" s="4">
        <f t="shared" si="0"/>
        <v>0.7013888888888886</v>
      </c>
      <c r="C33" s="4">
        <f t="shared" si="1"/>
        <v>0.708333333333333</v>
      </c>
      <c r="D33" t="str">
        <f>B18</f>
        <v>Susgo Offental</v>
      </c>
      <c r="E33" t="str">
        <f>B19</f>
        <v>FV Eppertshausen</v>
      </c>
      <c r="F33" s="8" t="s">
        <v>54</v>
      </c>
    </row>
    <row r="34" spans="1:6" ht="12.75">
      <c r="A34">
        <v>12</v>
      </c>
      <c r="B34" s="4">
        <f t="shared" si="0"/>
        <v>0.7090277777777775</v>
      </c>
      <c r="C34" s="4">
        <f t="shared" si="1"/>
        <v>0.7159722222222219</v>
      </c>
      <c r="D34" t="str">
        <f>E18</f>
        <v>Viktoria Klein-Zimmern</v>
      </c>
      <c r="E34" t="str">
        <f>E19</f>
        <v>FC Langen</v>
      </c>
      <c r="F34" s="8" t="s">
        <v>55</v>
      </c>
    </row>
    <row r="35" spans="2:6" ht="12.75">
      <c r="B35" s="4"/>
      <c r="C35" s="4"/>
      <c r="F35" s="8"/>
    </row>
    <row r="36" spans="1:8" ht="12.75">
      <c r="A36">
        <v>13</v>
      </c>
      <c r="B36" s="4">
        <f>C34+TIME(0,1,0)</f>
        <v>0.7166666666666663</v>
      </c>
      <c r="C36" s="4">
        <f t="shared" si="1"/>
        <v>0.7236111111111108</v>
      </c>
      <c r="D36" s="1" t="s">
        <v>22</v>
      </c>
      <c r="E36" t="s">
        <v>5</v>
      </c>
      <c r="F36" s="8" t="s">
        <v>52</v>
      </c>
      <c r="G36" t="s">
        <v>28</v>
      </c>
      <c r="H36" t="s">
        <v>27</v>
      </c>
    </row>
    <row r="37" spans="1:8" ht="12.75">
      <c r="A37">
        <v>14</v>
      </c>
      <c r="B37" s="4">
        <f t="shared" si="0"/>
        <v>0.7243055555555552</v>
      </c>
      <c r="C37" s="4">
        <f t="shared" si="1"/>
        <v>0.7312499999999996</v>
      </c>
      <c r="D37" t="s">
        <v>7</v>
      </c>
      <c r="E37" t="s">
        <v>21</v>
      </c>
      <c r="F37" s="8" t="s">
        <v>56</v>
      </c>
      <c r="G37" t="s">
        <v>29</v>
      </c>
      <c r="H37" t="s">
        <v>30</v>
      </c>
    </row>
    <row r="38" spans="1:8" ht="12.75">
      <c r="A38">
        <v>15</v>
      </c>
      <c r="B38" s="4">
        <f t="shared" si="0"/>
        <v>0.7319444444444441</v>
      </c>
      <c r="C38" s="4">
        <f t="shared" si="1"/>
        <v>0.7388888888888885</v>
      </c>
      <c r="D38" s="10" t="s">
        <v>25</v>
      </c>
      <c r="E38" s="2" t="s">
        <v>4</v>
      </c>
      <c r="F38" s="8" t="s">
        <v>57</v>
      </c>
      <c r="G38" t="s">
        <v>31</v>
      </c>
      <c r="H38" t="s">
        <v>32</v>
      </c>
    </row>
    <row r="39" spans="1:8" ht="12.75">
      <c r="A39">
        <v>16</v>
      </c>
      <c r="B39" s="4">
        <f t="shared" si="0"/>
        <v>0.7395833333333329</v>
      </c>
      <c r="C39" s="4">
        <f t="shared" si="1"/>
        <v>0.7465277777777773</v>
      </c>
      <c r="D39" t="s">
        <v>10</v>
      </c>
      <c r="E39" t="s">
        <v>8</v>
      </c>
      <c r="F39" s="8" t="s">
        <v>54</v>
      </c>
      <c r="G39" t="s">
        <v>33</v>
      </c>
      <c r="H39" t="s">
        <v>34</v>
      </c>
    </row>
    <row r="40" spans="2:6" ht="12.75">
      <c r="B40" s="4"/>
      <c r="C40" s="4"/>
      <c r="F40" s="8"/>
    </row>
    <row r="41" spans="1:8" ht="12.75">
      <c r="A41">
        <v>17</v>
      </c>
      <c r="B41" s="4">
        <f>C39+TIME(0,1,0)</f>
        <v>0.7472222222222218</v>
      </c>
      <c r="C41" s="4">
        <f t="shared" si="1"/>
        <v>0.7541666666666662</v>
      </c>
      <c r="D41" s="1" t="s">
        <v>6</v>
      </c>
      <c r="E41" t="s">
        <v>9</v>
      </c>
      <c r="F41" s="8" t="s">
        <v>58</v>
      </c>
      <c r="G41" t="s">
        <v>35</v>
      </c>
      <c r="H41" t="s">
        <v>36</v>
      </c>
    </row>
    <row r="42" spans="1:8" ht="12.75">
      <c r="A42">
        <v>18</v>
      </c>
      <c r="B42" s="4">
        <f t="shared" si="0"/>
        <v>0.7548611111111106</v>
      </c>
      <c r="C42" s="4">
        <f t="shared" si="1"/>
        <v>0.7618055555555551</v>
      </c>
      <c r="D42" t="s">
        <v>61</v>
      </c>
      <c r="E42" t="s">
        <v>26</v>
      </c>
      <c r="F42" s="8" t="s">
        <v>56</v>
      </c>
      <c r="G42" t="s">
        <v>37</v>
      </c>
      <c r="H42" t="s">
        <v>38</v>
      </c>
    </row>
    <row r="43" spans="2:6" ht="12.75">
      <c r="B43" s="4"/>
      <c r="C43" s="4"/>
      <c r="F43" s="8"/>
    </row>
    <row r="44" spans="1:8" ht="12.75">
      <c r="A44">
        <v>19</v>
      </c>
      <c r="B44" s="4">
        <f>C42+TIME(0,1,0)</f>
        <v>0.7624999999999995</v>
      </c>
      <c r="C44" s="4">
        <f t="shared" si="1"/>
        <v>0.7694444444444439</v>
      </c>
      <c r="D44" t="s">
        <v>5</v>
      </c>
      <c r="E44" t="s">
        <v>7</v>
      </c>
      <c r="F44" s="8" t="s">
        <v>59</v>
      </c>
      <c r="G44" t="s">
        <v>39</v>
      </c>
      <c r="H44" t="s">
        <v>40</v>
      </c>
    </row>
    <row r="45" spans="1:8" ht="12.75">
      <c r="A45">
        <v>20</v>
      </c>
      <c r="B45" s="4">
        <f t="shared" si="0"/>
        <v>0.7701388888888884</v>
      </c>
      <c r="C45" s="4">
        <f t="shared" si="1"/>
        <v>0.7770833333333328</v>
      </c>
      <c r="D45" s="10" t="s">
        <v>25</v>
      </c>
      <c r="E45" t="s">
        <v>8</v>
      </c>
      <c r="F45" s="8" t="s">
        <v>60</v>
      </c>
      <c r="G45" t="s">
        <v>41</v>
      </c>
      <c r="H45" t="s">
        <v>42</v>
      </c>
    </row>
    <row r="46" spans="1:8" ht="12.75">
      <c r="A46">
        <v>21</v>
      </c>
      <c r="B46" s="4">
        <v>0.7777777777777778</v>
      </c>
      <c r="C46" s="4">
        <f>B46+TIME(0,10,0)</f>
        <v>0.7847222222222222</v>
      </c>
      <c r="D46" s="1" t="s">
        <v>22</v>
      </c>
      <c r="E46" t="s">
        <v>21</v>
      </c>
      <c r="F46" s="5" t="s">
        <v>48</v>
      </c>
      <c r="G46" t="s">
        <v>43</v>
      </c>
      <c r="H46" t="s">
        <v>44</v>
      </c>
    </row>
    <row r="47" spans="1:8" ht="12.75">
      <c r="A47">
        <v>22</v>
      </c>
      <c r="B47" s="4">
        <f>C46+TIME(0,1,0)</f>
        <v>0.7854166666666667</v>
      </c>
      <c r="C47" s="4">
        <f>B47+TIME(0,10,0)</f>
        <v>0.7923611111111111</v>
      </c>
      <c r="D47" s="2" t="s">
        <v>4</v>
      </c>
      <c r="E47" t="s">
        <v>10</v>
      </c>
      <c r="F47" s="5" t="s">
        <v>48</v>
      </c>
      <c r="G47" t="s">
        <v>45</v>
      </c>
      <c r="H47" t="s">
        <v>46</v>
      </c>
    </row>
    <row r="48" spans="2:6" ht="12.75">
      <c r="B48" s="4"/>
      <c r="C48" s="4"/>
      <c r="F48" s="5"/>
    </row>
    <row r="49" spans="1:7" ht="12.75">
      <c r="A49">
        <v>23</v>
      </c>
      <c r="B49" s="4">
        <f>C47+TIME(0,1,0)</f>
        <v>0.7930555555555555</v>
      </c>
      <c r="C49" s="4">
        <f aca="true" t="shared" si="2" ref="C49:C56">B49+TIME(0,10,0)</f>
        <v>0.7999999999999999</v>
      </c>
      <c r="D49" s="1" t="s">
        <v>6</v>
      </c>
      <c r="E49" t="s">
        <v>26</v>
      </c>
      <c r="F49" s="5" t="s">
        <v>48</v>
      </c>
      <c r="G49" t="s">
        <v>47</v>
      </c>
    </row>
    <row r="50" spans="1:7" ht="12.75">
      <c r="A50">
        <v>24</v>
      </c>
      <c r="B50" s="4">
        <f>C49+TIME(0,1,0)</f>
        <v>0.8006944444444444</v>
      </c>
      <c r="C50" s="4">
        <f t="shared" si="2"/>
        <v>0.8076388888888888</v>
      </c>
      <c r="D50" t="s">
        <v>9</v>
      </c>
      <c r="E50" t="s">
        <v>61</v>
      </c>
      <c r="F50" s="5" t="s">
        <v>56</v>
      </c>
      <c r="G50" t="s">
        <v>18</v>
      </c>
    </row>
    <row r="51" spans="2:6" ht="12.75">
      <c r="B51" s="4"/>
      <c r="C51" s="4"/>
      <c r="F51" s="5"/>
    </row>
    <row r="52" spans="1:7" ht="12.75">
      <c r="A52">
        <v>25</v>
      </c>
      <c r="B52" s="4">
        <f>C50+TIME(0,1,0)</f>
        <v>0.8083333333333332</v>
      </c>
      <c r="C52" s="4">
        <f t="shared" si="2"/>
        <v>0.8152777777777777</v>
      </c>
      <c r="D52" s="1" t="s">
        <v>22</v>
      </c>
      <c r="E52" s="2" t="s">
        <v>4</v>
      </c>
      <c r="F52" s="5" t="s">
        <v>56</v>
      </c>
      <c r="G52" t="s">
        <v>19</v>
      </c>
    </row>
    <row r="53" spans="1:7" ht="12.75">
      <c r="A53">
        <v>26</v>
      </c>
      <c r="B53" s="4">
        <f>C52+TIME(0,1,0)</f>
        <v>0.8159722222222221</v>
      </c>
      <c r="C53" s="4">
        <f t="shared" si="2"/>
        <v>0.8229166666666665</v>
      </c>
      <c r="D53" t="s">
        <v>21</v>
      </c>
      <c r="E53" t="s">
        <v>10</v>
      </c>
      <c r="F53" s="5" t="s">
        <v>56</v>
      </c>
      <c r="G53" t="s">
        <v>17</v>
      </c>
    </row>
    <row r="54" spans="2:6" ht="12.75">
      <c r="B54" s="4"/>
      <c r="C54" s="4"/>
      <c r="F54" s="5"/>
    </row>
    <row r="55" spans="1:7" ht="12.75">
      <c r="A55">
        <v>27</v>
      </c>
      <c r="B55" s="4">
        <f>C53+TIME(0,1,0)</f>
        <v>0.823611111111111</v>
      </c>
      <c r="C55" s="4">
        <f t="shared" si="2"/>
        <v>0.8305555555555554</v>
      </c>
      <c r="D55" t="s">
        <v>5</v>
      </c>
      <c r="E55" t="s">
        <v>8</v>
      </c>
      <c r="F55" s="5" t="s">
        <v>60</v>
      </c>
      <c r="G55" t="s">
        <v>12</v>
      </c>
    </row>
    <row r="56" spans="1:7" ht="12.75">
      <c r="A56">
        <v>28</v>
      </c>
      <c r="B56" s="4">
        <f>C55+TIME(0,1,0)</f>
        <v>0.8312499999999998</v>
      </c>
      <c r="C56" s="4">
        <f t="shared" si="2"/>
        <v>0.8381944444444442</v>
      </c>
      <c r="D56" t="s">
        <v>7</v>
      </c>
      <c r="E56" s="9" t="s">
        <v>25</v>
      </c>
      <c r="F56" s="5" t="s">
        <v>53</v>
      </c>
      <c r="G56" t="s">
        <v>11</v>
      </c>
    </row>
    <row r="57" spans="2:6" ht="12.75">
      <c r="B57" s="4"/>
      <c r="C57" s="4"/>
      <c r="F57" s="5"/>
    </row>
    <row r="58" spans="2:3" ht="12.75">
      <c r="B58" s="4"/>
      <c r="C58" s="4"/>
    </row>
    <row r="59" spans="2:3" ht="12.75">
      <c r="B59" s="4" t="s">
        <v>13</v>
      </c>
      <c r="C59" s="4"/>
    </row>
    <row r="60" ht="12.75">
      <c r="B60" s="4"/>
    </row>
    <row r="61" ht="12.75">
      <c r="B61" s="4"/>
    </row>
    <row r="62" ht="12.75">
      <c r="B62" s="4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DBV-winterthur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U077723</dc:creator>
  <cp:keywords/>
  <dc:description/>
  <cp:lastModifiedBy>admin</cp:lastModifiedBy>
  <cp:lastPrinted>2006-12-22T08:29:34Z</cp:lastPrinted>
  <dcterms:created xsi:type="dcterms:W3CDTF">2006-12-19T09:07:27Z</dcterms:created>
  <dcterms:modified xsi:type="dcterms:W3CDTF">2007-01-08T10:17:02Z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